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6B963F13-6E15-4F93-9C2D-F9A269C1A388}" xr6:coauthVersionLast="36" xr6:coauthVersionMax="3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70" i="1"/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<sst xmlns="http://schemas.openxmlformats.org/spreadsheetml/2006/main" count="136" uniqueCount="133">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</sst>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9" zoomScale="90" zoomScaleNormal="90" workbookViewId="0">
      <selection sqref="A1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2" t="s">
        <v>131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123</v>
      </c>
      <c r="C4" s="39"/>
      <c r="D4" s="39"/>
      <c r="E4" s="39"/>
      <c r="F4" s="39"/>
      <c r="G4" s="40"/>
    </row>
    <row r="5" spans="2:8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3229995.36</v>
      </c>
      <c r="D9" s="20">
        <f>SUM(D10:D16)</f>
        <v>2362733.4300000002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3229995.36</v>
      </c>
      <c r="D11" s="26">
        <v>2362733.4300000002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3229995.36</v>
      </c>
      <c r="D47" s="20">
        <f>SUM(D41,D38,D37,D31,D25,D17,D9)</f>
        <v>2362733.4300000002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3229995.36</v>
      </c>
      <c r="D62" s="20">
        <f>SUM(D47,D60)</f>
        <v>2362733.4300000002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3970400</v>
      </c>
      <c r="G63" s="20">
        <f>SUM(G64:G66)</f>
        <v>2644400</v>
      </c>
    </row>
    <row r="64" spans="2:7" x14ac:dyDescent="0.25">
      <c r="B64" s="15"/>
      <c r="C64" s="23"/>
      <c r="D64" s="23"/>
      <c r="E64" s="11" t="s">
        <v>107</v>
      </c>
      <c r="F64" s="26">
        <v>1326000</v>
      </c>
      <c r="G64" s="26">
        <v>2644400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f>3970400-F64</f>
        <v>2644400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-740404.64</v>
      </c>
      <c r="G68" s="20">
        <f>SUM(G69:G73)</f>
        <v>-281666.57</v>
      </c>
    </row>
    <row r="69" spans="2:7" x14ac:dyDescent="0.25">
      <c r="B69" s="15"/>
      <c r="C69" s="23"/>
      <c r="D69" s="23"/>
      <c r="E69" s="11" t="s">
        <v>111</v>
      </c>
      <c r="F69" s="26">
        <v>-458738.07</v>
      </c>
      <c r="G69" s="26">
        <v>-281666.57</v>
      </c>
    </row>
    <row r="70" spans="2:7" x14ac:dyDescent="0.25">
      <c r="B70" s="15"/>
      <c r="C70" s="23"/>
      <c r="D70" s="23"/>
      <c r="E70" s="11" t="s">
        <v>112</v>
      </c>
      <c r="F70" s="26">
        <f>+G68</f>
        <v>-281666.57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3229995.36</v>
      </c>
      <c r="G79" s="20">
        <f>SUM(G63,G68,G75)</f>
        <v>2362733.4300000002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3229995.36</v>
      </c>
      <c r="G81" s="20">
        <f>SUM(G59,G79)</f>
        <v>2362733.4300000002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31" t="s">
        <v>124</v>
      </c>
      <c r="C85" s="31"/>
      <c r="D85" s="31"/>
      <c r="E85" s="31" t="s">
        <v>125</v>
      </c>
    </row>
    <row r="86" spans="2:7" s="29" customFormat="1" x14ac:dyDescent="0.25">
      <c r="B86" s="31" t="s">
        <v>126</v>
      </c>
      <c r="C86" s="31"/>
      <c r="D86" s="31"/>
      <c r="E86" s="31" t="s">
        <v>127</v>
      </c>
    </row>
    <row r="87" spans="2:7" s="29" customFormat="1" x14ac:dyDescent="0.25">
      <c r="B87" s="31" t="s">
        <v>128</v>
      </c>
      <c r="C87" s="31"/>
      <c r="D87" s="31"/>
      <c r="E87" s="31" t="s">
        <v>129</v>
      </c>
    </row>
    <row r="88" spans="2:7" s="29" customFormat="1" x14ac:dyDescent="0.25">
      <c r="B88" s="31" t="s">
        <v>132</v>
      </c>
      <c r="C88" s="31"/>
      <c r="D88" s="31"/>
      <c r="E88" s="31" t="s">
        <v>130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2022-02-08T21:27:08Z</cp:lastPrinted>
  <dcterms:created xsi:type="dcterms:W3CDTF">2020-01-08T19:54:23Z</dcterms:created>
  <dcterms:modified xsi:type="dcterms:W3CDTF">2022-02-08T21:27:10Z</dcterms:modified>
</cp:coreProperties>
</file>